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divisaCET\_new\Uff. Amministrativo\FattureElettroniche_ricevute\trasparenza dati pagamenti\"/>
    </mc:Choice>
  </mc:AlternateContent>
  <xr:revisionPtr revIDLastSave="0" documentId="8_{C4BE4C63-FB76-4E86-9CF3-153FD8720DFC}" xr6:coauthVersionLast="47" xr6:coauthVersionMax="47" xr10:uidLastSave="{00000000-0000-0000-0000-000000000000}"/>
  <bookViews>
    <workbookView xWindow="-120" yWindow="-120" windowWidth="29040" windowHeight="15720" xr2:uid="{437E9C74-B4ED-4F40-A615-F57286A9CD7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1" l="1"/>
  <c r="B3" i="1" s="1"/>
  <c r="B1" i="1"/>
</calcChain>
</file>

<file path=xl/sharedStrings.xml><?xml version="1.0" encoding="utf-8"?>
<sst xmlns="http://schemas.openxmlformats.org/spreadsheetml/2006/main" count="458" uniqueCount="202">
  <si>
    <t>Tot Imponibile</t>
  </si>
  <si>
    <t>Tot importo x giorni pagamento</t>
  </si>
  <si>
    <t>indice tempestività pagamenti</t>
  </si>
  <si>
    <t>NumFattura</t>
  </si>
  <si>
    <t>Data Doc. Fiscale</t>
  </si>
  <si>
    <t>Scadenza</t>
  </si>
  <si>
    <t>Data Pagamento</t>
  </si>
  <si>
    <t>Imponibile</t>
  </si>
  <si>
    <t>pagamento (giorni dopo la scadenza)</t>
  </si>
  <si>
    <t>importo x giorni pagamento</t>
  </si>
  <si>
    <t xml:space="preserve"> 1/3</t>
  </si>
  <si>
    <t>15/04/2026</t>
  </si>
  <si>
    <t>23/07/2026</t>
  </si>
  <si>
    <t>_2/03</t>
  </si>
  <si>
    <t>07/08/2026</t>
  </si>
  <si>
    <t>02/09/2026</t>
  </si>
  <si>
    <t>000006-V2</t>
  </si>
  <si>
    <t>26/05/2026</t>
  </si>
  <si>
    <t>30/06/2026</t>
  </si>
  <si>
    <t>27/07/2026</t>
  </si>
  <si>
    <t>000008-V2</t>
  </si>
  <si>
    <t>29/05/2026</t>
  </si>
  <si>
    <t>1000 VVA 26007084</t>
  </si>
  <si>
    <t>08/07/2026</t>
  </si>
  <si>
    <t>19/08/2026</t>
  </si>
  <si>
    <t>1170_2026</t>
  </si>
  <si>
    <t>09/07/2026</t>
  </si>
  <si>
    <t>10/08/2026</t>
  </si>
  <si>
    <t>22/09/2026</t>
  </si>
  <si>
    <t>13</t>
  </si>
  <si>
    <t>13/07/2026</t>
  </si>
  <si>
    <t>12/08/2026</t>
  </si>
  <si>
    <t>140127</t>
  </si>
  <si>
    <t>14/09/2026</t>
  </si>
  <si>
    <t>25/09/2026</t>
  </si>
  <si>
    <t>28/09/2026</t>
  </si>
  <si>
    <t>140133</t>
  </si>
  <si>
    <t>15/PA</t>
  </si>
  <si>
    <t>04/08/2026</t>
  </si>
  <si>
    <t>30/09/2026</t>
  </si>
  <si>
    <t>16</t>
  </si>
  <si>
    <t>21/05/2026</t>
  </si>
  <si>
    <t>31/07/2026</t>
  </si>
  <si>
    <t>07/07/2026</t>
  </si>
  <si>
    <t>1600118</t>
  </si>
  <si>
    <t>31/01/2026</t>
  </si>
  <si>
    <t>01/04/2026</t>
  </si>
  <si>
    <t>06/07/2026</t>
  </si>
  <si>
    <t>1600151</t>
  </si>
  <si>
    <t>1601833</t>
  </si>
  <si>
    <t>31/05/2026</t>
  </si>
  <si>
    <t>30/07/2026</t>
  </si>
  <si>
    <t>1601860</t>
  </si>
  <si>
    <t>1602418</t>
  </si>
  <si>
    <t>31/08/2026</t>
  </si>
  <si>
    <t>16/09/2026</t>
  </si>
  <si>
    <t>1602826</t>
  </si>
  <si>
    <t>01/10/2026</t>
  </si>
  <si>
    <t>29/09/2026</t>
  </si>
  <si>
    <t>1602827</t>
  </si>
  <si>
    <t>1602860</t>
  </si>
  <si>
    <t>1602861</t>
  </si>
  <si>
    <t>1602862</t>
  </si>
  <si>
    <t>1602863</t>
  </si>
  <si>
    <t>1604046</t>
  </si>
  <si>
    <t>31/10/2025</t>
  </si>
  <si>
    <t>17/07/2026</t>
  </si>
  <si>
    <t>17</t>
  </si>
  <si>
    <t>20/07/2026</t>
  </si>
  <si>
    <t>2026038718</t>
  </si>
  <si>
    <t>2026042137</t>
  </si>
  <si>
    <t>11/08/2026</t>
  </si>
  <si>
    <t>202630033254</t>
  </si>
  <si>
    <t>09/06/2026</t>
  </si>
  <si>
    <t>202630038919</t>
  </si>
  <si>
    <t>2260128181</t>
  </si>
  <si>
    <t>17/06/2026</t>
  </si>
  <si>
    <t>2260153721</t>
  </si>
  <si>
    <t>15/07/2026</t>
  </si>
  <si>
    <t>17/08/2026</t>
  </si>
  <si>
    <t>2260180347</t>
  </si>
  <si>
    <t>18/08/2026</t>
  </si>
  <si>
    <t>21/09/2026</t>
  </si>
  <si>
    <t>2285</t>
  </si>
  <si>
    <t>2601830/FE</t>
  </si>
  <si>
    <t>01/07/2026</t>
  </si>
  <si>
    <t>26024586</t>
  </si>
  <si>
    <t>11/06/2026</t>
  </si>
  <si>
    <t>11/07/2026</t>
  </si>
  <si>
    <t>26024589</t>
  </si>
  <si>
    <t>26CR-001337</t>
  </si>
  <si>
    <t>26PA</t>
  </si>
  <si>
    <t>304</t>
  </si>
  <si>
    <t>10/06/2026</t>
  </si>
  <si>
    <t>30PA</t>
  </si>
  <si>
    <t>34_001</t>
  </si>
  <si>
    <t>347/00</t>
  </si>
  <si>
    <t>34PA</t>
  </si>
  <si>
    <t>4401612547</t>
  </si>
  <si>
    <t>28/05/2026</t>
  </si>
  <si>
    <t>27/06/2026</t>
  </si>
  <si>
    <t>4428611898</t>
  </si>
  <si>
    <t>4499615482</t>
  </si>
  <si>
    <t>452-1216</t>
  </si>
  <si>
    <t>486/00</t>
  </si>
  <si>
    <t>531</t>
  </si>
  <si>
    <t>02/07/2026</t>
  </si>
  <si>
    <t>5950364747</t>
  </si>
  <si>
    <t>20/06/2026</t>
  </si>
  <si>
    <t>5950365114</t>
  </si>
  <si>
    <t>5950372606</t>
  </si>
  <si>
    <t>21/07/2026</t>
  </si>
  <si>
    <t>5950372892</t>
  </si>
  <si>
    <t>60231</t>
  </si>
  <si>
    <t>07/06/2026</t>
  </si>
  <si>
    <t>64-26-EL</t>
  </si>
  <si>
    <t>26/06/2026</t>
  </si>
  <si>
    <t>26/07/2026</t>
  </si>
  <si>
    <t>64E</t>
  </si>
  <si>
    <t>23/06/2026</t>
  </si>
  <si>
    <t>65-26-EL</t>
  </si>
  <si>
    <t>66-26-EL</t>
  </si>
  <si>
    <t>67-26-EL</t>
  </si>
  <si>
    <t>68-26-EL</t>
  </si>
  <si>
    <t>69-26-EL</t>
  </si>
  <si>
    <t>70-26-EL</t>
  </si>
  <si>
    <t>71925</t>
  </si>
  <si>
    <t>7X02365550</t>
  </si>
  <si>
    <t>7X02371504</t>
  </si>
  <si>
    <t>824</t>
  </si>
  <si>
    <t>22/07/2026</t>
  </si>
  <si>
    <t>83970</t>
  </si>
  <si>
    <t>95911</t>
  </si>
  <si>
    <t>07/09/2026</t>
  </si>
  <si>
    <t>AS01628904</t>
  </si>
  <si>
    <t>05/06/2026</t>
  </si>
  <si>
    <t>05/07/2026</t>
  </si>
  <si>
    <t>AS02271596</t>
  </si>
  <si>
    <t>06/08/2026</t>
  </si>
  <si>
    <t>05/09/2026</t>
  </si>
  <si>
    <t>E48067</t>
  </si>
  <si>
    <t>24/09/2026</t>
  </si>
  <si>
    <t>E55996</t>
  </si>
  <si>
    <t>E67903</t>
  </si>
  <si>
    <t>30/08/2026</t>
  </si>
  <si>
    <t>E76126</t>
  </si>
  <si>
    <t>EVE00-2046</t>
  </si>
  <si>
    <t>09/09/2025</t>
  </si>
  <si>
    <t>08/10/2025</t>
  </si>
  <si>
    <t>F95096</t>
  </si>
  <si>
    <t>10/10/2025</t>
  </si>
  <si>
    <t>10/11/2025</t>
  </si>
  <si>
    <t>F97149</t>
  </si>
  <si>
    <t>24/10/2025</t>
  </si>
  <si>
    <t>24/11/2025</t>
  </si>
  <si>
    <t>F97901</t>
  </si>
  <si>
    <t>07/11/2025</t>
  </si>
  <si>
    <t>09/12/2025</t>
  </si>
  <si>
    <t>FATTPA 20_26</t>
  </si>
  <si>
    <t>23/09/2026</t>
  </si>
  <si>
    <t>H42773</t>
  </si>
  <si>
    <t>H42826</t>
  </si>
  <si>
    <t>H42874</t>
  </si>
  <si>
    <t>H43017</t>
  </si>
  <si>
    <t>H43100</t>
  </si>
  <si>
    <t>H43138</t>
  </si>
  <si>
    <t>H43170</t>
  </si>
  <si>
    <t>H43261</t>
  </si>
  <si>
    <t>H43352</t>
  </si>
  <si>
    <t>H43357</t>
  </si>
  <si>
    <t>H43418</t>
  </si>
  <si>
    <t>H43494</t>
  </si>
  <si>
    <t>H43580</t>
  </si>
  <si>
    <t>H43615</t>
  </si>
  <si>
    <t>O01717</t>
  </si>
  <si>
    <t>O03349</t>
  </si>
  <si>
    <t>O05420</t>
  </si>
  <si>
    <t>PA 499</t>
  </si>
  <si>
    <t>PA 573</t>
  </si>
  <si>
    <t>01/08/2026</t>
  </si>
  <si>
    <t>PA 643</t>
  </si>
  <si>
    <t>27/08/2026</t>
  </si>
  <si>
    <t>04/09/2026</t>
  </si>
  <si>
    <t>PJ11866863</t>
  </si>
  <si>
    <t>SFPA-0030093</t>
  </si>
  <si>
    <t>T01473</t>
  </si>
  <si>
    <t>02/03/2026</t>
  </si>
  <si>
    <t>T02295</t>
  </si>
  <si>
    <t>T14802</t>
  </si>
  <si>
    <t>31/03/2026</t>
  </si>
  <si>
    <t>30/04/2026</t>
  </si>
  <si>
    <t>T17728</t>
  </si>
  <si>
    <t>T29848</t>
  </si>
  <si>
    <t>T33138</t>
  </si>
  <si>
    <t>T34022</t>
  </si>
  <si>
    <t>T37359</t>
  </si>
  <si>
    <t>T38719</t>
  </si>
  <si>
    <t>T40640</t>
  </si>
  <si>
    <t>V0-111789</t>
  </si>
  <si>
    <t>05/08/2026</t>
  </si>
  <si>
    <t>V0-129171</t>
  </si>
  <si>
    <t>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</si>
</sst>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8" fontId="0" fillId="0" borderId="0" xfId="0" applyNumberFormat="1"/>
    <xf numFmtId="164" fontId="0" fillId="0" borderId="0" xfId="0" applyNumberFormat="1"/>
    <xf numFmtId="0" fontId="2" fillId="2" borderId="0" xfId="0" applyFont="1" applyFill="1"/>
    <xf numFmtId="164" fontId="2" fillId="0" borderId="0" xfId="0" applyNumberFormat="1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3D31-D7F6-44B7-9932-28206B9B22EB}">
  <dimension ref="A1:G117"/>
  <sheetViews>
    <sheetView tabSelected="1" workbookViewId="0">
      <selection activeCell="G6" sqref="G6"/>
    </sheetView>
  </sheetViews>
  <sheetFormatPr defaultRowHeight="15" x14ac:dyDescent="0.25"/>
  <cols>
    <col min="1" max="1" width="29.42578125" bestFit="1" customWidth="1"/>
    <col min="2" max="2" width="16.5703125" bestFit="1" customWidth="1"/>
    <col min="3" max="3" width="10.42578125" bestFit="1" customWidth="1"/>
    <col min="4" max="4" width="15.7109375" bestFit="1" customWidth="1"/>
    <col min="5" max="5" width="12.140625" bestFit="1" customWidth="1"/>
    <col min="6" max="6" width="34.5703125" bestFit="1" customWidth="1"/>
    <col min="7" max="7" width="26.140625" bestFit="1" customWidth="1"/>
  </cols>
  <sheetData>
    <row r="1" spans="1:7" x14ac:dyDescent="0.25">
      <c r="A1" s="1" t="s">
        <v>0</v>
      </c>
      <c r="B1" s="2">
        <f>SUM(E6:E256)</f>
        <v>344913.61000000004</v>
      </c>
      <c r="E1" s="3"/>
    </row>
    <row r="2" spans="1:7" x14ac:dyDescent="0.25">
      <c r="A2" s="1" t="s">
        <v>1</v>
      </c>
      <c r="B2" s="2">
        <f>SUM(G6:G426)</f>
        <v>4143957.66</v>
      </c>
      <c r="E2" s="3"/>
    </row>
    <row r="3" spans="1:7" x14ac:dyDescent="0.25">
      <c r="A3" s="4" t="s">
        <v>2</v>
      </c>
      <c r="B3" s="4">
        <f>B2/B1</f>
        <v>12.01447997369544</v>
      </c>
      <c r="E3" s="3"/>
    </row>
    <row r="4" spans="1:7" x14ac:dyDescent="0.25">
      <c r="E4" s="3"/>
    </row>
    <row r="5" spans="1:7" x14ac:dyDescent="0.25">
      <c r="A5" s="1" t="s">
        <v>3</v>
      </c>
      <c r="B5" s="1" t="s">
        <v>4</v>
      </c>
      <c r="C5" s="1" t="s">
        <v>5</v>
      </c>
      <c r="D5" s="1" t="s">
        <v>6</v>
      </c>
      <c r="E5" s="5" t="s">
        <v>7</v>
      </c>
      <c r="F5" s="1" t="s">
        <v>8</v>
      </c>
      <c r="G5" s="1" t="s">
        <v>9</v>
      </c>
    </row>
    <row r="6" spans="1:7" x14ac:dyDescent="0.25">
      <c r="A6" s="6" t="s">
        <v>10</v>
      </c>
      <c r="B6" s="6" t="s">
        <v>11</v>
      </c>
      <c r="C6" s="6" t="s">
        <v>11</v>
      </c>
      <c r="D6" s="6" t="s">
        <v>12</v>
      </c>
      <c r="E6" s="7">
        <v>60.6</v>
      </c>
      <c r="F6">
        <v>99</v>
      </c>
      <c r="G6" s="8">
        <v>5999.4000000000005</v>
      </c>
    </row>
    <row r="7" spans="1:7" x14ac:dyDescent="0.25">
      <c r="A7" s="6" t="s">
        <v>13</v>
      </c>
      <c r="B7" s="6" t="s">
        <v>14</v>
      </c>
      <c r="C7" s="6" t="s">
        <v>14</v>
      </c>
      <c r="D7" s="6" t="s">
        <v>15</v>
      </c>
      <c r="E7" s="7">
        <v>42.7</v>
      </c>
      <c r="F7">
        <v>26</v>
      </c>
      <c r="G7" s="8">
        <v>1110.2</v>
      </c>
    </row>
    <row r="8" spans="1:7" x14ac:dyDescent="0.25">
      <c r="A8" s="6" t="s">
        <v>16</v>
      </c>
      <c r="B8" s="6" t="s">
        <v>17</v>
      </c>
      <c r="C8" s="6" t="s">
        <v>18</v>
      </c>
      <c r="D8" s="6" t="s">
        <v>19</v>
      </c>
      <c r="E8" s="7">
        <v>280</v>
      </c>
      <c r="F8">
        <v>27</v>
      </c>
      <c r="G8" s="8">
        <v>7560</v>
      </c>
    </row>
    <row r="9" spans="1:7" x14ac:dyDescent="0.25">
      <c r="A9" s="6" t="s">
        <v>20</v>
      </c>
      <c r="B9" s="6" t="s">
        <v>21</v>
      </c>
      <c r="C9" s="6" t="s">
        <v>18</v>
      </c>
      <c r="D9" s="6" t="s">
        <v>19</v>
      </c>
      <c r="E9" s="7">
        <v>1739</v>
      </c>
      <c r="F9">
        <v>27</v>
      </c>
      <c r="G9" s="8">
        <v>46953</v>
      </c>
    </row>
    <row r="10" spans="1:7" x14ac:dyDescent="0.25">
      <c r="A10" s="6" t="s">
        <v>22</v>
      </c>
      <c r="B10" s="6" t="s">
        <v>23</v>
      </c>
      <c r="C10" s="6" t="s">
        <v>14</v>
      </c>
      <c r="D10" s="6" t="s">
        <v>24</v>
      </c>
      <c r="E10" s="7">
        <v>1110</v>
      </c>
      <c r="F10">
        <v>12</v>
      </c>
      <c r="G10" s="8">
        <v>13320</v>
      </c>
    </row>
    <row r="11" spans="1:7" x14ac:dyDescent="0.25">
      <c r="A11" s="6" t="s">
        <v>25</v>
      </c>
      <c r="B11" s="6" t="s">
        <v>26</v>
      </c>
      <c r="C11" s="6" t="s">
        <v>27</v>
      </c>
      <c r="D11" s="6" t="s">
        <v>28</v>
      </c>
      <c r="E11" s="7">
        <v>569.55999999999995</v>
      </c>
      <c r="F11">
        <v>43</v>
      </c>
      <c r="G11" s="8">
        <v>24491.079999999998</v>
      </c>
    </row>
    <row r="12" spans="1:7" x14ac:dyDescent="0.25">
      <c r="A12" s="6" t="s">
        <v>29</v>
      </c>
      <c r="B12" s="6" t="s">
        <v>30</v>
      </c>
      <c r="C12" s="6" t="s">
        <v>31</v>
      </c>
      <c r="D12" s="6" t="s">
        <v>28</v>
      </c>
      <c r="E12" s="7">
        <v>908.48</v>
      </c>
      <c r="F12">
        <v>41</v>
      </c>
      <c r="G12" s="8">
        <v>37247.68</v>
      </c>
    </row>
    <row r="13" spans="1:7" x14ac:dyDescent="0.25">
      <c r="A13" s="6" t="s">
        <v>32</v>
      </c>
      <c r="B13" s="6" t="s">
        <v>33</v>
      </c>
      <c r="C13" s="6" t="s">
        <v>34</v>
      </c>
      <c r="D13" s="6" t="s">
        <v>35</v>
      </c>
      <c r="E13" s="7">
        <v>72.510000000000005</v>
      </c>
      <c r="F13">
        <v>3</v>
      </c>
      <c r="G13" s="8">
        <v>217.53000000000003</v>
      </c>
    </row>
    <row r="14" spans="1:7" x14ac:dyDescent="0.25">
      <c r="A14" s="6" t="s">
        <v>36</v>
      </c>
      <c r="B14" s="6" t="s">
        <v>33</v>
      </c>
      <c r="C14" s="6" t="s">
        <v>34</v>
      </c>
      <c r="D14" s="6" t="s">
        <v>35</v>
      </c>
      <c r="E14" s="7">
        <v>48.67</v>
      </c>
      <c r="F14">
        <v>3</v>
      </c>
      <c r="G14" s="8">
        <v>146.01</v>
      </c>
    </row>
    <row r="15" spans="1:7" x14ac:dyDescent="0.25">
      <c r="A15" s="6" t="s">
        <v>37</v>
      </c>
      <c r="B15" s="6" t="s">
        <v>38</v>
      </c>
      <c r="C15" s="6" t="s">
        <v>39</v>
      </c>
      <c r="D15" s="6" t="s">
        <v>35</v>
      </c>
      <c r="E15" s="7">
        <v>192</v>
      </c>
      <c r="F15">
        <v>-2</v>
      </c>
      <c r="G15" s="8">
        <v>-384</v>
      </c>
    </row>
    <row r="16" spans="1:7" x14ac:dyDescent="0.25">
      <c r="A16" s="6" t="s">
        <v>40</v>
      </c>
      <c r="B16" s="6" t="s">
        <v>41</v>
      </c>
      <c r="C16" s="6" t="s">
        <v>42</v>
      </c>
      <c r="D16" s="6" t="s">
        <v>43</v>
      </c>
      <c r="E16" s="7">
        <v>88704.05</v>
      </c>
      <c r="F16">
        <v>-24</v>
      </c>
      <c r="G16" s="8">
        <v>-2128897.2000000002</v>
      </c>
    </row>
    <row r="17" spans="1:7" x14ac:dyDescent="0.25">
      <c r="A17" s="6" t="s">
        <v>44</v>
      </c>
      <c r="B17" s="6" t="s">
        <v>45</v>
      </c>
      <c r="C17" s="6" t="s">
        <v>46</v>
      </c>
      <c r="D17" s="6" t="s">
        <v>47</v>
      </c>
      <c r="E17" s="7">
        <v>2737.5</v>
      </c>
      <c r="F17">
        <v>96</v>
      </c>
      <c r="G17" s="8">
        <v>262800</v>
      </c>
    </row>
    <row r="18" spans="1:7" x14ac:dyDescent="0.25">
      <c r="A18" s="6" t="s">
        <v>48</v>
      </c>
      <c r="B18" s="6" t="s">
        <v>45</v>
      </c>
      <c r="C18" s="6" t="s">
        <v>46</v>
      </c>
      <c r="D18" s="6" t="s">
        <v>47</v>
      </c>
      <c r="E18" s="7">
        <v>1061.6300000000001</v>
      </c>
      <c r="F18">
        <v>96</v>
      </c>
      <c r="G18" s="8">
        <v>101916.48000000001</v>
      </c>
    </row>
    <row r="19" spans="1:7" x14ac:dyDescent="0.25">
      <c r="A19" s="6" t="s">
        <v>49</v>
      </c>
      <c r="B19" s="6" t="s">
        <v>50</v>
      </c>
      <c r="C19" s="6" t="s">
        <v>51</v>
      </c>
      <c r="D19" s="6" t="s">
        <v>24</v>
      </c>
      <c r="E19" s="7">
        <v>3825</v>
      </c>
      <c r="F19">
        <v>20</v>
      </c>
      <c r="G19" s="8">
        <v>76500</v>
      </c>
    </row>
    <row r="20" spans="1:7" x14ac:dyDescent="0.25">
      <c r="A20" s="6" t="s">
        <v>52</v>
      </c>
      <c r="B20" s="6" t="s">
        <v>50</v>
      </c>
      <c r="C20" s="6" t="s">
        <v>51</v>
      </c>
      <c r="D20" s="6" t="s">
        <v>24</v>
      </c>
      <c r="E20" s="7">
        <v>1061.6300000000001</v>
      </c>
      <c r="F20">
        <v>20</v>
      </c>
      <c r="G20" s="8">
        <v>21232.600000000002</v>
      </c>
    </row>
    <row r="21" spans="1:7" x14ac:dyDescent="0.25">
      <c r="A21" s="6" t="s">
        <v>53</v>
      </c>
      <c r="B21" s="6" t="s">
        <v>18</v>
      </c>
      <c r="C21" s="6" t="s">
        <v>54</v>
      </c>
      <c r="D21" s="6" t="s">
        <v>55</v>
      </c>
      <c r="E21" s="7">
        <v>1061.6300000000001</v>
      </c>
      <c r="F21">
        <v>16</v>
      </c>
      <c r="G21" s="8">
        <v>16986.080000000002</v>
      </c>
    </row>
    <row r="22" spans="1:7" x14ac:dyDescent="0.25">
      <c r="A22" s="6" t="s">
        <v>56</v>
      </c>
      <c r="B22" s="6" t="s">
        <v>42</v>
      </c>
      <c r="C22" s="6" t="s">
        <v>57</v>
      </c>
      <c r="D22" s="6" t="s">
        <v>58</v>
      </c>
      <c r="E22" s="7">
        <v>4593.75</v>
      </c>
      <c r="F22">
        <v>-2</v>
      </c>
      <c r="G22" s="8">
        <v>-9187.5</v>
      </c>
    </row>
    <row r="23" spans="1:7" x14ac:dyDescent="0.25">
      <c r="A23" s="6" t="s">
        <v>59</v>
      </c>
      <c r="B23" s="6" t="s">
        <v>42</v>
      </c>
      <c r="C23" s="6" t="s">
        <v>57</v>
      </c>
      <c r="D23" s="6" t="s">
        <v>58</v>
      </c>
      <c r="E23" s="7">
        <v>3181.5</v>
      </c>
      <c r="F23">
        <v>-2</v>
      </c>
      <c r="G23" s="8">
        <v>-6363</v>
      </c>
    </row>
    <row r="24" spans="1:7" x14ac:dyDescent="0.25">
      <c r="A24" s="6" t="s">
        <v>60</v>
      </c>
      <c r="B24" s="6" t="s">
        <v>42</v>
      </c>
      <c r="C24" s="6" t="s">
        <v>57</v>
      </c>
      <c r="D24" s="6" t="s">
        <v>58</v>
      </c>
      <c r="E24" s="7">
        <v>30457.599999999999</v>
      </c>
      <c r="F24">
        <v>-2</v>
      </c>
      <c r="G24" s="8">
        <v>-60915.199999999997</v>
      </c>
    </row>
    <row r="25" spans="1:7" x14ac:dyDescent="0.25">
      <c r="A25" s="6" t="s">
        <v>61</v>
      </c>
      <c r="B25" s="6" t="s">
        <v>42</v>
      </c>
      <c r="C25" s="6" t="s">
        <v>57</v>
      </c>
      <c r="D25" s="6" t="s">
        <v>58</v>
      </c>
      <c r="E25" s="7">
        <v>26514.400000000001</v>
      </c>
      <c r="F25">
        <v>-2</v>
      </c>
      <c r="G25" s="8">
        <v>-53028.800000000003</v>
      </c>
    </row>
    <row r="26" spans="1:7" x14ac:dyDescent="0.25">
      <c r="A26" s="6" t="s">
        <v>62</v>
      </c>
      <c r="B26" s="6" t="s">
        <v>42</v>
      </c>
      <c r="C26" s="6" t="s">
        <v>57</v>
      </c>
      <c r="D26" s="6" t="s">
        <v>58</v>
      </c>
      <c r="E26" s="7">
        <v>56900.160000000003</v>
      </c>
      <c r="F26">
        <v>-2</v>
      </c>
      <c r="G26" s="8">
        <v>-113800.32000000001</v>
      </c>
    </row>
    <row r="27" spans="1:7" x14ac:dyDescent="0.25">
      <c r="A27" s="6" t="s">
        <v>63</v>
      </c>
      <c r="B27" s="6" t="s">
        <v>42</v>
      </c>
      <c r="C27" s="6" t="s">
        <v>57</v>
      </c>
      <c r="D27" s="6" t="s">
        <v>58</v>
      </c>
      <c r="E27" s="7">
        <v>1061.6300000000001</v>
      </c>
      <c r="F27">
        <v>-2</v>
      </c>
      <c r="G27" s="8">
        <v>-2123.2600000000002</v>
      </c>
    </row>
    <row r="28" spans="1:7" x14ac:dyDescent="0.25">
      <c r="A28" s="6" t="s">
        <v>64</v>
      </c>
      <c r="B28" s="6" t="s">
        <v>65</v>
      </c>
      <c r="C28" s="6" t="s">
        <v>66</v>
      </c>
      <c r="D28" s="6" t="s">
        <v>19</v>
      </c>
      <c r="E28" s="7">
        <v>8432</v>
      </c>
      <c r="F28">
        <v>10</v>
      </c>
      <c r="G28" s="8">
        <v>84320</v>
      </c>
    </row>
    <row r="29" spans="1:7" x14ac:dyDescent="0.25">
      <c r="A29" s="6" t="s">
        <v>67</v>
      </c>
      <c r="B29" s="6" t="s">
        <v>41</v>
      </c>
      <c r="C29" s="6" t="s">
        <v>68</v>
      </c>
      <c r="D29" s="6" t="s">
        <v>43</v>
      </c>
      <c r="E29" s="7">
        <v>-8315.9500000000007</v>
      </c>
      <c r="F29">
        <v>-13</v>
      </c>
      <c r="G29" s="8">
        <v>108107.35</v>
      </c>
    </row>
    <row r="30" spans="1:7" x14ac:dyDescent="0.25">
      <c r="A30" s="6" t="s">
        <v>69</v>
      </c>
      <c r="B30" s="6" t="s">
        <v>23</v>
      </c>
      <c r="C30" s="6" t="s">
        <v>42</v>
      </c>
      <c r="D30" s="6" t="s">
        <v>19</v>
      </c>
      <c r="E30" s="7">
        <v>130.9</v>
      </c>
      <c r="F30">
        <v>-4</v>
      </c>
      <c r="G30" s="8">
        <v>-523.6</v>
      </c>
    </row>
    <row r="31" spans="1:7" x14ac:dyDescent="0.25">
      <c r="A31" s="6" t="s">
        <v>70</v>
      </c>
      <c r="B31" s="6" t="s">
        <v>71</v>
      </c>
      <c r="C31" s="6" t="s">
        <v>54</v>
      </c>
      <c r="D31" s="6" t="s">
        <v>15</v>
      </c>
      <c r="E31" s="7">
        <v>100</v>
      </c>
      <c r="F31">
        <v>2</v>
      </c>
      <c r="G31" s="8">
        <v>200</v>
      </c>
    </row>
    <row r="32" spans="1:7" x14ac:dyDescent="0.25">
      <c r="A32" s="6" t="s">
        <v>72</v>
      </c>
      <c r="B32" s="6" t="s">
        <v>73</v>
      </c>
      <c r="C32" s="6" t="s">
        <v>42</v>
      </c>
      <c r="D32" s="6" t="s">
        <v>24</v>
      </c>
      <c r="E32" s="7">
        <v>385.3</v>
      </c>
      <c r="F32">
        <v>19</v>
      </c>
      <c r="G32" s="8">
        <v>7320.7</v>
      </c>
    </row>
    <row r="33" spans="1:7" x14ac:dyDescent="0.25">
      <c r="A33" s="6" t="s">
        <v>74</v>
      </c>
      <c r="B33" s="6" t="s">
        <v>43</v>
      </c>
      <c r="C33" s="6" t="s">
        <v>54</v>
      </c>
      <c r="D33" s="6" t="s">
        <v>55</v>
      </c>
      <c r="E33" s="7">
        <v>385.3</v>
      </c>
      <c r="F33">
        <v>16</v>
      </c>
      <c r="G33" s="8">
        <v>6164.8</v>
      </c>
    </row>
    <row r="34" spans="1:7" x14ac:dyDescent="0.25">
      <c r="A34" s="6" t="s">
        <v>75</v>
      </c>
      <c r="B34" s="6" t="s">
        <v>76</v>
      </c>
      <c r="C34" s="6" t="s">
        <v>68</v>
      </c>
      <c r="D34" s="6" t="s">
        <v>12</v>
      </c>
      <c r="E34" s="7">
        <v>204.88</v>
      </c>
      <c r="F34">
        <v>3</v>
      </c>
      <c r="G34" s="8">
        <v>614.64</v>
      </c>
    </row>
    <row r="35" spans="1:7" x14ac:dyDescent="0.25">
      <c r="A35" s="6" t="s">
        <v>77</v>
      </c>
      <c r="B35" s="6" t="s">
        <v>78</v>
      </c>
      <c r="C35" s="6" t="s">
        <v>79</v>
      </c>
      <c r="D35" s="6" t="s">
        <v>24</v>
      </c>
      <c r="E35" s="7">
        <v>234.39</v>
      </c>
      <c r="F35">
        <v>2</v>
      </c>
      <c r="G35" s="8">
        <v>468.78</v>
      </c>
    </row>
    <row r="36" spans="1:7" x14ac:dyDescent="0.25">
      <c r="A36" s="6" t="s">
        <v>80</v>
      </c>
      <c r="B36" s="6" t="s">
        <v>81</v>
      </c>
      <c r="C36" s="6" t="s">
        <v>82</v>
      </c>
      <c r="D36" s="6" t="s">
        <v>28</v>
      </c>
      <c r="E36" s="7">
        <v>357.12</v>
      </c>
      <c r="F36">
        <v>1</v>
      </c>
      <c r="G36" s="8">
        <v>357.12</v>
      </c>
    </row>
    <row r="37" spans="1:7" x14ac:dyDescent="0.25">
      <c r="A37" s="6" t="s">
        <v>83</v>
      </c>
      <c r="B37" s="6" t="s">
        <v>18</v>
      </c>
      <c r="C37" s="6" t="s">
        <v>54</v>
      </c>
      <c r="D37" s="6" t="s">
        <v>28</v>
      </c>
      <c r="E37" s="7">
        <v>2250</v>
      </c>
      <c r="F37">
        <v>22</v>
      </c>
      <c r="G37" s="8">
        <v>49500</v>
      </c>
    </row>
    <row r="38" spans="1:7" x14ac:dyDescent="0.25">
      <c r="A38" s="6" t="s">
        <v>84</v>
      </c>
      <c r="B38" s="6" t="s">
        <v>85</v>
      </c>
      <c r="C38" s="6" t="s">
        <v>39</v>
      </c>
      <c r="D38" s="6" t="s">
        <v>35</v>
      </c>
      <c r="E38" s="7">
        <v>142.19999999999999</v>
      </c>
      <c r="F38">
        <v>-2</v>
      </c>
      <c r="G38" s="8">
        <v>-284.39999999999998</v>
      </c>
    </row>
    <row r="39" spans="1:7" x14ac:dyDescent="0.25">
      <c r="A39" s="6" t="s">
        <v>86</v>
      </c>
      <c r="B39" s="6" t="s">
        <v>87</v>
      </c>
      <c r="C39" s="6" t="s">
        <v>88</v>
      </c>
      <c r="D39" s="6" t="s">
        <v>19</v>
      </c>
      <c r="E39" s="7">
        <v>1424.1</v>
      </c>
      <c r="F39">
        <v>16</v>
      </c>
      <c r="G39" s="8">
        <v>22785.599999999999</v>
      </c>
    </row>
    <row r="40" spans="1:7" x14ac:dyDescent="0.25">
      <c r="A40" s="6" t="s">
        <v>89</v>
      </c>
      <c r="B40" s="6" t="s">
        <v>87</v>
      </c>
      <c r="C40" s="6" t="s">
        <v>88</v>
      </c>
      <c r="D40" s="6" t="s">
        <v>19</v>
      </c>
      <c r="E40" s="7">
        <v>986.6</v>
      </c>
      <c r="F40">
        <v>16</v>
      </c>
      <c r="G40" s="8">
        <v>15785.6</v>
      </c>
    </row>
    <row r="41" spans="1:7" x14ac:dyDescent="0.25">
      <c r="A41" s="6" t="s">
        <v>90</v>
      </c>
      <c r="B41" s="6" t="s">
        <v>41</v>
      </c>
      <c r="C41" s="6" t="s">
        <v>42</v>
      </c>
      <c r="D41" s="6" t="s">
        <v>55</v>
      </c>
      <c r="E41" s="7">
        <v>19000</v>
      </c>
      <c r="F41">
        <v>47</v>
      </c>
      <c r="G41" s="8">
        <v>893000</v>
      </c>
    </row>
    <row r="42" spans="1:7" x14ac:dyDescent="0.25">
      <c r="A42" s="6" t="s">
        <v>91</v>
      </c>
      <c r="B42" s="6" t="s">
        <v>18</v>
      </c>
      <c r="C42" s="6" t="s">
        <v>42</v>
      </c>
      <c r="D42" s="6" t="s">
        <v>19</v>
      </c>
      <c r="E42" s="7">
        <v>217</v>
      </c>
      <c r="F42">
        <v>-4</v>
      </c>
      <c r="G42" s="8">
        <v>-868</v>
      </c>
    </row>
    <row r="43" spans="1:7" x14ac:dyDescent="0.25">
      <c r="A43" s="6" t="s">
        <v>92</v>
      </c>
      <c r="B43" s="6" t="s">
        <v>93</v>
      </c>
      <c r="C43" s="6" t="s">
        <v>93</v>
      </c>
      <c r="D43" s="6" t="s">
        <v>12</v>
      </c>
      <c r="E43" s="7">
        <v>120</v>
      </c>
      <c r="F43">
        <v>43</v>
      </c>
      <c r="G43" s="8">
        <v>5160</v>
      </c>
    </row>
    <row r="44" spans="1:7" x14ac:dyDescent="0.25">
      <c r="A44" s="6" t="s">
        <v>94</v>
      </c>
      <c r="B44" s="6" t="s">
        <v>42</v>
      </c>
      <c r="C44" s="6" t="s">
        <v>54</v>
      </c>
      <c r="D44" s="6" t="s">
        <v>15</v>
      </c>
      <c r="E44" s="7">
        <v>270.58</v>
      </c>
      <c r="F44">
        <v>2</v>
      </c>
      <c r="G44" s="8">
        <v>541.16</v>
      </c>
    </row>
    <row r="45" spans="1:7" x14ac:dyDescent="0.25">
      <c r="A45" s="6" t="s">
        <v>95</v>
      </c>
      <c r="B45" s="6" t="s">
        <v>50</v>
      </c>
      <c r="C45" s="6" t="s">
        <v>50</v>
      </c>
      <c r="D45" s="6" t="s">
        <v>19</v>
      </c>
      <c r="E45" s="7">
        <v>2640</v>
      </c>
      <c r="F45">
        <v>57</v>
      </c>
      <c r="G45" s="8">
        <v>150480</v>
      </c>
    </row>
    <row r="46" spans="1:7" x14ac:dyDescent="0.25">
      <c r="A46" s="6" t="s">
        <v>96</v>
      </c>
      <c r="B46" s="6" t="s">
        <v>18</v>
      </c>
      <c r="C46" s="6" t="s">
        <v>51</v>
      </c>
      <c r="D46" s="6" t="s">
        <v>19</v>
      </c>
      <c r="E46" s="7">
        <v>416.66</v>
      </c>
      <c r="F46">
        <v>-3</v>
      </c>
      <c r="G46" s="8">
        <v>-1249.98</v>
      </c>
    </row>
    <row r="47" spans="1:7" x14ac:dyDescent="0.25">
      <c r="A47" s="6" t="s">
        <v>97</v>
      </c>
      <c r="B47" s="6" t="s">
        <v>54</v>
      </c>
      <c r="C47" s="6" t="s">
        <v>39</v>
      </c>
      <c r="D47" s="6" t="s">
        <v>35</v>
      </c>
      <c r="E47" s="7">
        <v>219.82</v>
      </c>
      <c r="F47">
        <v>-2</v>
      </c>
      <c r="G47" s="8">
        <v>-439.64</v>
      </c>
    </row>
    <row r="48" spans="1:7" x14ac:dyDescent="0.25">
      <c r="A48" s="6" t="s">
        <v>98</v>
      </c>
      <c r="B48" s="6" t="s">
        <v>99</v>
      </c>
      <c r="C48" s="6" t="s">
        <v>100</v>
      </c>
      <c r="D48" s="6" t="s">
        <v>19</v>
      </c>
      <c r="E48" s="7">
        <v>810.28</v>
      </c>
      <c r="F48">
        <v>30</v>
      </c>
      <c r="G48" s="8">
        <v>24308.399999999998</v>
      </c>
    </row>
    <row r="49" spans="1:7" x14ac:dyDescent="0.25">
      <c r="A49" s="6" t="s">
        <v>101</v>
      </c>
      <c r="B49" s="6" t="s">
        <v>99</v>
      </c>
      <c r="C49" s="6" t="s">
        <v>100</v>
      </c>
      <c r="D49" s="6" t="s">
        <v>19</v>
      </c>
      <c r="E49" s="7">
        <v>760.36</v>
      </c>
      <c r="F49">
        <v>30</v>
      </c>
      <c r="G49" s="8">
        <v>22810.799999999999</v>
      </c>
    </row>
    <row r="50" spans="1:7" x14ac:dyDescent="0.25">
      <c r="A50" s="6" t="s">
        <v>102</v>
      </c>
      <c r="B50" s="6" t="s">
        <v>99</v>
      </c>
      <c r="C50" s="6" t="s">
        <v>100</v>
      </c>
      <c r="D50" s="6" t="s">
        <v>19</v>
      </c>
      <c r="E50" s="7">
        <v>1838.69</v>
      </c>
      <c r="F50">
        <v>30</v>
      </c>
      <c r="G50" s="8">
        <v>55160.700000000004</v>
      </c>
    </row>
    <row r="51" spans="1:7" x14ac:dyDescent="0.25">
      <c r="A51" s="6" t="s">
        <v>103</v>
      </c>
      <c r="B51" s="6" t="s">
        <v>68</v>
      </c>
      <c r="C51" s="6" t="s">
        <v>68</v>
      </c>
      <c r="D51" s="6" t="s">
        <v>28</v>
      </c>
      <c r="E51" s="7">
        <v>622.09</v>
      </c>
      <c r="F51">
        <v>64</v>
      </c>
      <c r="G51" s="8">
        <v>39813.760000000002</v>
      </c>
    </row>
    <row r="52" spans="1:7" x14ac:dyDescent="0.25">
      <c r="A52" s="6" t="s">
        <v>104</v>
      </c>
      <c r="B52" s="6" t="s">
        <v>54</v>
      </c>
      <c r="C52" s="6" t="s">
        <v>39</v>
      </c>
      <c r="D52" s="6" t="s">
        <v>35</v>
      </c>
      <c r="E52" s="7">
        <v>833.33</v>
      </c>
      <c r="F52">
        <v>-2</v>
      </c>
      <c r="G52" s="8">
        <v>-1666.66</v>
      </c>
    </row>
    <row r="53" spans="1:7" x14ac:dyDescent="0.25">
      <c r="A53" s="6" t="s">
        <v>105</v>
      </c>
      <c r="B53" s="6" t="s">
        <v>106</v>
      </c>
      <c r="C53" s="6" t="s">
        <v>15</v>
      </c>
      <c r="D53" s="6" t="s">
        <v>28</v>
      </c>
      <c r="E53" s="7">
        <v>3000</v>
      </c>
      <c r="F53">
        <v>20</v>
      </c>
      <c r="G53" s="8">
        <v>60000</v>
      </c>
    </row>
    <row r="54" spans="1:7" x14ac:dyDescent="0.25">
      <c r="A54" s="6" t="s">
        <v>107</v>
      </c>
      <c r="B54" s="6" t="s">
        <v>108</v>
      </c>
      <c r="C54" s="6" t="s">
        <v>42</v>
      </c>
      <c r="D54" s="6" t="s">
        <v>19</v>
      </c>
      <c r="E54" s="7">
        <v>13.69</v>
      </c>
      <c r="F54">
        <v>-4</v>
      </c>
      <c r="G54" s="8">
        <v>-54.76</v>
      </c>
    </row>
    <row r="55" spans="1:7" x14ac:dyDescent="0.25">
      <c r="A55" s="6" t="s">
        <v>109</v>
      </c>
      <c r="B55" s="6" t="s">
        <v>108</v>
      </c>
      <c r="C55" s="6" t="s">
        <v>42</v>
      </c>
      <c r="D55" s="6" t="s">
        <v>19</v>
      </c>
      <c r="E55" s="7">
        <v>5.31</v>
      </c>
      <c r="F55">
        <v>-4</v>
      </c>
      <c r="G55" s="8">
        <v>-21.24</v>
      </c>
    </row>
    <row r="56" spans="1:7" x14ac:dyDescent="0.25">
      <c r="A56" s="6" t="s">
        <v>110</v>
      </c>
      <c r="B56" s="6" t="s">
        <v>111</v>
      </c>
      <c r="C56" s="6" t="s">
        <v>54</v>
      </c>
      <c r="D56" s="6" t="s">
        <v>15</v>
      </c>
      <c r="E56" s="7">
        <v>5.31</v>
      </c>
      <c r="F56">
        <v>2</v>
      </c>
      <c r="G56" s="8">
        <v>10.62</v>
      </c>
    </row>
    <row r="57" spans="1:7" x14ac:dyDescent="0.25">
      <c r="A57" s="6" t="s">
        <v>112</v>
      </c>
      <c r="B57" s="6" t="s">
        <v>111</v>
      </c>
      <c r="C57" s="6" t="s">
        <v>54</v>
      </c>
      <c r="D57" s="6" t="s">
        <v>15</v>
      </c>
      <c r="E57" s="7">
        <v>4.3099999999999996</v>
      </c>
      <c r="F57">
        <v>2</v>
      </c>
      <c r="G57" s="8">
        <v>8.6199999999999992</v>
      </c>
    </row>
    <row r="58" spans="1:7" x14ac:dyDescent="0.25">
      <c r="A58" s="6" t="s">
        <v>113</v>
      </c>
      <c r="B58" s="6" t="s">
        <v>114</v>
      </c>
      <c r="C58" s="6" t="s">
        <v>18</v>
      </c>
      <c r="D58" s="6" t="s">
        <v>12</v>
      </c>
      <c r="E58" s="7">
        <v>81.239999999999995</v>
      </c>
      <c r="F58">
        <v>23</v>
      </c>
      <c r="G58" s="8">
        <v>1868.52</v>
      </c>
    </row>
    <row r="59" spans="1:7" x14ac:dyDescent="0.25">
      <c r="A59" s="6" t="s">
        <v>115</v>
      </c>
      <c r="B59" s="6" t="s">
        <v>116</v>
      </c>
      <c r="C59" s="6" t="s">
        <v>117</v>
      </c>
      <c r="D59" s="6" t="s">
        <v>24</v>
      </c>
      <c r="E59" s="7">
        <v>7260</v>
      </c>
      <c r="F59">
        <v>24</v>
      </c>
      <c r="G59" s="8">
        <v>174240</v>
      </c>
    </row>
    <row r="60" spans="1:7" x14ac:dyDescent="0.25">
      <c r="A60" s="6" t="s">
        <v>118</v>
      </c>
      <c r="B60" s="6" t="s">
        <v>119</v>
      </c>
      <c r="C60" s="6" t="s">
        <v>12</v>
      </c>
      <c r="D60" s="6" t="s">
        <v>12</v>
      </c>
      <c r="E60" s="7">
        <v>4239.78</v>
      </c>
      <c r="F60">
        <v>0</v>
      </c>
      <c r="G60" s="8">
        <v>0</v>
      </c>
    </row>
    <row r="61" spans="1:7" x14ac:dyDescent="0.25">
      <c r="A61" s="6" t="s">
        <v>120</v>
      </c>
      <c r="B61" s="6" t="s">
        <v>116</v>
      </c>
      <c r="C61" s="6" t="s">
        <v>117</v>
      </c>
      <c r="D61" s="6" t="s">
        <v>19</v>
      </c>
      <c r="E61" s="7">
        <v>250</v>
      </c>
      <c r="F61">
        <v>1</v>
      </c>
      <c r="G61" s="8">
        <v>250</v>
      </c>
    </row>
    <row r="62" spans="1:7" x14ac:dyDescent="0.25">
      <c r="A62" s="6" t="s">
        <v>121</v>
      </c>
      <c r="B62" s="6" t="s">
        <v>116</v>
      </c>
      <c r="C62" s="6" t="s">
        <v>117</v>
      </c>
      <c r="D62" s="6" t="s">
        <v>19</v>
      </c>
      <c r="E62" s="7">
        <v>250</v>
      </c>
      <c r="F62">
        <v>1</v>
      </c>
      <c r="G62" s="8">
        <v>250</v>
      </c>
    </row>
    <row r="63" spans="1:7" x14ac:dyDescent="0.25">
      <c r="A63" s="6" t="s">
        <v>122</v>
      </c>
      <c r="B63" s="6" t="s">
        <v>116</v>
      </c>
      <c r="C63" s="6" t="s">
        <v>117</v>
      </c>
      <c r="D63" s="6" t="s">
        <v>19</v>
      </c>
      <c r="E63" s="7">
        <v>250</v>
      </c>
      <c r="F63">
        <v>1</v>
      </c>
      <c r="G63" s="8">
        <v>250</v>
      </c>
    </row>
    <row r="64" spans="1:7" x14ac:dyDescent="0.25">
      <c r="A64" s="6" t="s">
        <v>123</v>
      </c>
      <c r="B64" s="6" t="s">
        <v>116</v>
      </c>
      <c r="C64" s="6" t="s">
        <v>117</v>
      </c>
      <c r="D64" s="6" t="s">
        <v>19</v>
      </c>
      <c r="E64" s="7">
        <v>600</v>
      </c>
      <c r="F64">
        <v>1</v>
      </c>
      <c r="G64" s="8">
        <v>600</v>
      </c>
    </row>
    <row r="65" spans="1:7" x14ac:dyDescent="0.25">
      <c r="A65" s="6" t="s">
        <v>124</v>
      </c>
      <c r="B65" s="6" t="s">
        <v>116</v>
      </c>
      <c r="C65" s="6" t="s">
        <v>117</v>
      </c>
      <c r="D65" s="6" t="s">
        <v>24</v>
      </c>
      <c r="E65" s="7">
        <v>2050</v>
      </c>
      <c r="F65">
        <v>24</v>
      </c>
      <c r="G65" s="8">
        <v>49200</v>
      </c>
    </row>
    <row r="66" spans="1:7" x14ac:dyDescent="0.25">
      <c r="A66" s="6" t="s">
        <v>125</v>
      </c>
      <c r="B66" s="6" t="s">
        <v>116</v>
      </c>
      <c r="C66" s="6" t="s">
        <v>117</v>
      </c>
      <c r="D66" s="6" t="s">
        <v>19</v>
      </c>
      <c r="E66" s="7">
        <v>500</v>
      </c>
      <c r="F66">
        <v>1</v>
      </c>
      <c r="G66" s="8">
        <v>500</v>
      </c>
    </row>
    <row r="67" spans="1:7" x14ac:dyDescent="0.25">
      <c r="A67" s="6" t="s">
        <v>126</v>
      </c>
      <c r="B67" s="6" t="s">
        <v>43</v>
      </c>
      <c r="C67" s="6" t="s">
        <v>42</v>
      </c>
      <c r="D67" s="6" t="s">
        <v>19</v>
      </c>
      <c r="E67" s="7">
        <v>81.58</v>
      </c>
      <c r="F67">
        <v>-4</v>
      </c>
      <c r="G67" s="8">
        <v>-326.32</v>
      </c>
    </row>
    <row r="68" spans="1:7" x14ac:dyDescent="0.25">
      <c r="A68" s="6" t="s">
        <v>127</v>
      </c>
      <c r="B68" s="6" t="s">
        <v>87</v>
      </c>
      <c r="C68" s="6" t="s">
        <v>30</v>
      </c>
      <c r="D68" s="6" t="s">
        <v>19</v>
      </c>
      <c r="E68" s="7">
        <v>97.2</v>
      </c>
      <c r="F68">
        <v>14</v>
      </c>
      <c r="G68" s="8">
        <v>1360.8</v>
      </c>
    </row>
    <row r="69" spans="1:7" x14ac:dyDescent="0.25">
      <c r="A69" s="6" t="s">
        <v>128</v>
      </c>
      <c r="B69" s="6" t="s">
        <v>87</v>
      </c>
      <c r="C69" s="6" t="s">
        <v>27</v>
      </c>
      <c r="D69" s="6" t="s">
        <v>24</v>
      </c>
      <c r="E69" s="7">
        <v>130.63</v>
      </c>
      <c r="F69">
        <v>9</v>
      </c>
      <c r="G69" s="8">
        <v>1175.67</v>
      </c>
    </row>
    <row r="70" spans="1:7" x14ac:dyDescent="0.25">
      <c r="A70" s="6" t="s">
        <v>129</v>
      </c>
      <c r="B70" s="6" t="s">
        <v>130</v>
      </c>
      <c r="C70" s="6" t="s">
        <v>42</v>
      </c>
      <c r="D70" s="6" t="s">
        <v>24</v>
      </c>
      <c r="E70" s="7">
        <v>1233.71</v>
      </c>
      <c r="F70">
        <v>19</v>
      </c>
      <c r="G70" s="8">
        <v>23440.49</v>
      </c>
    </row>
    <row r="71" spans="1:7" x14ac:dyDescent="0.25">
      <c r="A71" s="6" t="s">
        <v>131</v>
      </c>
      <c r="B71" s="6" t="s">
        <v>14</v>
      </c>
      <c r="C71" s="6" t="s">
        <v>54</v>
      </c>
      <c r="D71" s="6" t="s">
        <v>15</v>
      </c>
      <c r="E71" s="7">
        <v>81.510000000000005</v>
      </c>
      <c r="F71">
        <v>2</v>
      </c>
      <c r="G71" s="8">
        <v>163.02000000000001</v>
      </c>
    </row>
    <row r="72" spans="1:7" x14ac:dyDescent="0.25">
      <c r="A72" s="6" t="s">
        <v>132</v>
      </c>
      <c r="B72" s="6" t="s">
        <v>133</v>
      </c>
      <c r="C72" s="6" t="s">
        <v>39</v>
      </c>
      <c r="D72" s="6" t="s">
        <v>35</v>
      </c>
      <c r="E72" s="7">
        <v>81.2</v>
      </c>
      <c r="F72">
        <v>-2</v>
      </c>
      <c r="G72" s="8">
        <v>-162.4</v>
      </c>
    </row>
    <row r="73" spans="1:7" x14ac:dyDescent="0.25">
      <c r="A73" s="6" t="s">
        <v>134</v>
      </c>
      <c r="B73" s="6" t="s">
        <v>135</v>
      </c>
      <c r="C73" s="6" t="s">
        <v>136</v>
      </c>
      <c r="D73" s="6" t="s">
        <v>19</v>
      </c>
      <c r="E73" s="7">
        <v>639.48</v>
      </c>
      <c r="F73">
        <v>22</v>
      </c>
      <c r="G73" s="8">
        <v>14068.560000000001</v>
      </c>
    </row>
    <row r="74" spans="1:7" x14ac:dyDescent="0.25">
      <c r="A74" s="6" t="s">
        <v>137</v>
      </c>
      <c r="B74" s="6" t="s">
        <v>138</v>
      </c>
      <c r="C74" s="6" t="s">
        <v>139</v>
      </c>
      <c r="D74" s="6" t="s">
        <v>28</v>
      </c>
      <c r="E74" s="7">
        <v>639.48</v>
      </c>
      <c r="F74">
        <v>17</v>
      </c>
      <c r="G74" s="8">
        <v>10871.16</v>
      </c>
    </row>
    <row r="75" spans="1:7" x14ac:dyDescent="0.25">
      <c r="A75" s="6" t="s">
        <v>140</v>
      </c>
      <c r="B75" s="6" t="s">
        <v>50</v>
      </c>
      <c r="C75" s="6" t="s">
        <v>18</v>
      </c>
      <c r="D75" s="6" t="s">
        <v>141</v>
      </c>
      <c r="E75" s="7">
        <v>291.98</v>
      </c>
      <c r="F75">
        <v>86</v>
      </c>
      <c r="G75" s="8">
        <v>25110.280000000002</v>
      </c>
    </row>
    <row r="76" spans="1:7" x14ac:dyDescent="0.25">
      <c r="A76" s="6" t="s">
        <v>142</v>
      </c>
      <c r="B76" s="6" t="s">
        <v>18</v>
      </c>
      <c r="C76" s="6" t="s">
        <v>51</v>
      </c>
      <c r="D76" s="6" t="s">
        <v>24</v>
      </c>
      <c r="E76" s="7">
        <v>361.9</v>
      </c>
      <c r="F76">
        <v>20</v>
      </c>
      <c r="G76" s="8">
        <v>7238</v>
      </c>
    </row>
    <row r="77" spans="1:7" x14ac:dyDescent="0.25">
      <c r="A77" s="6" t="s">
        <v>143</v>
      </c>
      <c r="B77" s="6" t="s">
        <v>42</v>
      </c>
      <c r="C77" s="6" t="s">
        <v>144</v>
      </c>
      <c r="D77" s="6" t="s">
        <v>141</v>
      </c>
      <c r="E77" s="7">
        <v>537</v>
      </c>
      <c r="F77">
        <v>25</v>
      </c>
      <c r="G77" s="8">
        <v>13425</v>
      </c>
    </row>
    <row r="78" spans="1:7" x14ac:dyDescent="0.25">
      <c r="A78" s="6" t="s">
        <v>145</v>
      </c>
      <c r="B78" s="6" t="s">
        <v>54</v>
      </c>
      <c r="C78" s="6" t="s">
        <v>39</v>
      </c>
      <c r="D78" s="6" t="s">
        <v>35</v>
      </c>
      <c r="E78" s="7">
        <v>55.16</v>
      </c>
      <c r="F78">
        <v>-2</v>
      </c>
      <c r="G78" s="8">
        <v>-110.32</v>
      </c>
    </row>
    <row r="79" spans="1:7" x14ac:dyDescent="0.25">
      <c r="A79" s="6" t="s">
        <v>146</v>
      </c>
      <c r="B79" s="6" t="s">
        <v>147</v>
      </c>
      <c r="C79" s="6" t="s">
        <v>148</v>
      </c>
      <c r="D79" s="6" t="s">
        <v>39</v>
      </c>
      <c r="E79" s="7">
        <v>10000</v>
      </c>
      <c r="F79">
        <v>357</v>
      </c>
      <c r="G79" s="8">
        <v>3570000</v>
      </c>
    </row>
    <row r="80" spans="1:7" x14ac:dyDescent="0.25">
      <c r="A80" s="6" t="s">
        <v>149</v>
      </c>
      <c r="B80" s="6" t="s">
        <v>150</v>
      </c>
      <c r="C80" s="6" t="s">
        <v>151</v>
      </c>
      <c r="D80" s="6" t="s">
        <v>141</v>
      </c>
      <c r="E80" s="7">
        <v>-3102.3</v>
      </c>
      <c r="F80">
        <v>318</v>
      </c>
      <c r="G80" s="8">
        <v>-986531.4</v>
      </c>
    </row>
    <row r="81" spans="1:7" x14ac:dyDescent="0.25">
      <c r="A81" s="6" t="s">
        <v>152</v>
      </c>
      <c r="B81" s="6" t="s">
        <v>153</v>
      </c>
      <c r="C81" s="6" t="s">
        <v>154</v>
      </c>
      <c r="D81" s="6" t="s">
        <v>141</v>
      </c>
      <c r="E81" s="7">
        <v>-1614.02</v>
      </c>
      <c r="F81">
        <v>304</v>
      </c>
      <c r="G81" s="8">
        <v>-490662.08</v>
      </c>
    </row>
    <row r="82" spans="1:7" x14ac:dyDescent="0.25">
      <c r="A82" s="6" t="s">
        <v>155</v>
      </c>
      <c r="B82" s="6" t="s">
        <v>156</v>
      </c>
      <c r="C82" s="6" t="s">
        <v>157</v>
      </c>
      <c r="D82" s="6" t="s">
        <v>141</v>
      </c>
      <c r="E82" s="7">
        <v>-509.68</v>
      </c>
      <c r="F82">
        <v>289</v>
      </c>
      <c r="G82" s="8">
        <v>-147297.51999999999</v>
      </c>
    </row>
    <row r="83" spans="1:7" x14ac:dyDescent="0.25">
      <c r="A83" s="6" t="s">
        <v>158</v>
      </c>
      <c r="B83" s="6" t="s">
        <v>159</v>
      </c>
      <c r="C83" s="6" t="s">
        <v>39</v>
      </c>
      <c r="D83" s="6" t="s">
        <v>159</v>
      </c>
      <c r="E83" s="7">
        <v>13672.38</v>
      </c>
      <c r="F83">
        <v>-7</v>
      </c>
      <c r="G83" s="8">
        <v>-95706.659999999989</v>
      </c>
    </row>
    <row r="84" spans="1:7" x14ac:dyDescent="0.25">
      <c r="A84" s="6" t="s">
        <v>160</v>
      </c>
      <c r="B84" s="6" t="s">
        <v>50</v>
      </c>
      <c r="C84" s="6" t="s">
        <v>18</v>
      </c>
      <c r="D84" s="6" t="s">
        <v>12</v>
      </c>
      <c r="E84" s="7">
        <v>463</v>
      </c>
      <c r="F84">
        <v>23</v>
      </c>
      <c r="G84" s="8">
        <v>10649</v>
      </c>
    </row>
    <row r="85" spans="1:7" x14ac:dyDescent="0.25">
      <c r="A85" s="6" t="s">
        <v>161</v>
      </c>
      <c r="B85" s="6" t="s">
        <v>50</v>
      </c>
      <c r="C85" s="6" t="s">
        <v>18</v>
      </c>
      <c r="D85" s="6" t="s">
        <v>12</v>
      </c>
      <c r="E85" s="7">
        <v>82.39</v>
      </c>
      <c r="F85">
        <v>23</v>
      </c>
      <c r="G85" s="8">
        <v>1894.97</v>
      </c>
    </row>
    <row r="86" spans="1:7" x14ac:dyDescent="0.25">
      <c r="A86" s="6" t="s">
        <v>162</v>
      </c>
      <c r="B86" s="6" t="s">
        <v>50</v>
      </c>
      <c r="C86" s="6" t="s">
        <v>18</v>
      </c>
      <c r="D86" s="6" t="s">
        <v>12</v>
      </c>
      <c r="E86" s="7">
        <v>60</v>
      </c>
      <c r="F86">
        <v>23</v>
      </c>
      <c r="G86" s="8">
        <v>1380</v>
      </c>
    </row>
    <row r="87" spans="1:7" x14ac:dyDescent="0.25">
      <c r="A87" s="6" t="s">
        <v>163</v>
      </c>
      <c r="B87" s="6" t="s">
        <v>18</v>
      </c>
      <c r="C87" s="6" t="s">
        <v>51</v>
      </c>
      <c r="D87" s="6" t="s">
        <v>24</v>
      </c>
      <c r="E87" s="7">
        <v>803.64</v>
      </c>
      <c r="F87">
        <v>20</v>
      </c>
      <c r="G87" s="8">
        <v>16072.8</v>
      </c>
    </row>
    <row r="88" spans="1:7" x14ac:dyDescent="0.25">
      <c r="A88" s="6" t="s">
        <v>164</v>
      </c>
      <c r="B88" s="6" t="s">
        <v>18</v>
      </c>
      <c r="C88" s="6" t="s">
        <v>51</v>
      </c>
      <c r="D88" s="6" t="s">
        <v>24</v>
      </c>
      <c r="E88" s="7">
        <v>152</v>
      </c>
      <c r="F88">
        <v>20</v>
      </c>
      <c r="G88" s="8">
        <v>3040</v>
      </c>
    </row>
    <row r="89" spans="1:7" x14ac:dyDescent="0.25">
      <c r="A89" s="6" t="s">
        <v>165</v>
      </c>
      <c r="B89" s="6" t="s">
        <v>18</v>
      </c>
      <c r="C89" s="6" t="s">
        <v>51</v>
      </c>
      <c r="D89" s="6" t="s">
        <v>24</v>
      </c>
      <c r="E89" s="7">
        <v>235.68</v>
      </c>
      <c r="F89">
        <v>20</v>
      </c>
      <c r="G89" s="8">
        <v>4713.6000000000004</v>
      </c>
    </row>
    <row r="90" spans="1:7" x14ac:dyDescent="0.25">
      <c r="A90" s="6" t="s">
        <v>166</v>
      </c>
      <c r="B90" s="6" t="s">
        <v>18</v>
      </c>
      <c r="C90" s="6" t="s">
        <v>51</v>
      </c>
      <c r="D90" s="6" t="s">
        <v>24</v>
      </c>
      <c r="E90" s="7">
        <v>40</v>
      </c>
      <c r="F90">
        <v>20</v>
      </c>
      <c r="G90" s="8">
        <v>800</v>
      </c>
    </row>
    <row r="91" spans="1:7" x14ac:dyDescent="0.25">
      <c r="A91" s="6" t="s">
        <v>167</v>
      </c>
      <c r="B91" s="6" t="s">
        <v>42</v>
      </c>
      <c r="C91" s="6" t="s">
        <v>54</v>
      </c>
      <c r="D91" s="6" t="s">
        <v>28</v>
      </c>
      <c r="E91" s="7">
        <v>477.94</v>
      </c>
      <c r="F91">
        <v>22</v>
      </c>
      <c r="G91" s="8">
        <v>10514.68</v>
      </c>
    </row>
    <row r="92" spans="1:7" x14ac:dyDescent="0.25">
      <c r="A92" s="6" t="s">
        <v>168</v>
      </c>
      <c r="B92" s="6" t="s">
        <v>42</v>
      </c>
      <c r="C92" s="6" t="s">
        <v>54</v>
      </c>
      <c r="D92" s="6" t="s">
        <v>28</v>
      </c>
      <c r="E92" s="7">
        <v>333.08</v>
      </c>
      <c r="F92">
        <v>22</v>
      </c>
      <c r="G92" s="8">
        <v>7327.7599999999993</v>
      </c>
    </row>
    <row r="93" spans="1:7" x14ac:dyDescent="0.25">
      <c r="A93" s="6" t="s">
        <v>169</v>
      </c>
      <c r="B93" s="6" t="s">
        <v>42</v>
      </c>
      <c r="C93" s="6" t="s">
        <v>54</v>
      </c>
      <c r="D93" s="6" t="s">
        <v>28</v>
      </c>
      <c r="E93" s="7">
        <v>17.100000000000001</v>
      </c>
      <c r="F93">
        <v>22</v>
      </c>
      <c r="G93" s="8">
        <v>376.20000000000005</v>
      </c>
    </row>
    <row r="94" spans="1:7" x14ac:dyDescent="0.25">
      <c r="A94" s="6" t="s">
        <v>170</v>
      </c>
      <c r="B94" s="6" t="s">
        <v>42</v>
      </c>
      <c r="C94" s="6" t="s">
        <v>54</v>
      </c>
      <c r="D94" s="6" t="s">
        <v>28</v>
      </c>
      <c r="E94" s="7">
        <v>350</v>
      </c>
      <c r="F94">
        <v>22</v>
      </c>
      <c r="G94" s="8">
        <v>7700</v>
      </c>
    </row>
    <row r="95" spans="1:7" x14ac:dyDescent="0.25">
      <c r="A95" t="s">
        <v>171</v>
      </c>
      <c r="B95" t="s">
        <v>54</v>
      </c>
      <c r="C95" t="s">
        <v>39</v>
      </c>
      <c r="D95" t="s">
        <v>35</v>
      </c>
      <c r="E95" s="3">
        <v>335.16</v>
      </c>
      <c r="F95">
        <v>-2</v>
      </c>
      <c r="G95">
        <v>-670.32</v>
      </c>
    </row>
    <row r="96" spans="1:7" x14ac:dyDescent="0.25">
      <c r="A96" t="s">
        <v>172</v>
      </c>
      <c r="B96" t="s">
        <v>54</v>
      </c>
      <c r="C96" t="s">
        <v>39</v>
      </c>
      <c r="D96" t="s">
        <v>35</v>
      </c>
      <c r="E96" s="3">
        <v>67.97</v>
      </c>
      <c r="F96">
        <v>-2</v>
      </c>
      <c r="G96">
        <v>-135.94</v>
      </c>
    </row>
    <row r="97" spans="1:7" x14ac:dyDescent="0.25">
      <c r="A97" t="s">
        <v>173</v>
      </c>
      <c r="B97" t="s">
        <v>54</v>
      </c>
      <c r="C97" t="s">
        <v>39</v>
      </c>
      <c r="D97" t="s">
        <v>35</v>
      </c>
      <c r="E97" s="3">
        <v>472</v>
      </c>
      <c r="F97">
        <v>-2</v>
      </c>
      <c r="G97">
        <v>-944</v>
      </c>
    </row>
    <row r="98" spans="1:7" x14ac:dyDescent="0.25">
      <c r="A98" t="s">
        <v>174</v>
      </c>
      <c r="B98" t="s">
        <v>42</v>
      </c>
      <c r="C98" t="s">
        <v>54</v>
      </c>
      <c r="D98" t="s">
        <v>141</v>
      </c>
      <c r="E98" s="3">
        <v>100</v>
      </c>
      <c r="F98">
        <v>24</v>
      </c>
      <c r="G98">
        <v>2400</v>
      </c>
    </row>
    <row r="99" spans="1:7" x14ac:dyDescent="0.25">
      <c r="A99" t="s">
        <v>175</v>
      </c>
      <c r="B99" t="s">
        <v>42</v>
      </c>
      <c r="C99" t="s">
        <v>54</v>
      </c>
      <c r="D99" t="s">
        <v>141</v>
      </c>
      <c r="E99" s="3">
        <v>731.39</v>
      </c>
      <c r="F99">
        <v>24</v>
      </c>
      <c r="G99">
        <v>17553.36</v>
      </c>
    </row>
    <row r="100" spans="1:7" x14ac:dyDescent="0.25">
      <c r="A100" t="s">
        <v>176</v>
      </c>
      <c r="B100" t="s">
        <v>42</v>
      </c>
      <c r="C100" t="s">
        <v>144</v>
      </c>
      <c r="D100" t="s">
        <v>141</v>
      </c>
      <c r="E100" s="3">
        <v>8842.5</v>
      </c>
      <c r="F100">
        <v>25</v>
      </c>
      <c r="G100">
        <v>221062.5</v>
      </c>
    </row>
    <row r="101" spans="1:7" x14ac:dyDescent="0.25">
      <c r="A101" t="s">
        <v>177</v>
      </c>
      <c r="B101" t="s">
        <v>85</v>
      </c>
      <c r="C101" t="s">
        <v>47</v>
      </c>
      <c r="D101" t="s">
        <v>12</v>
      </c>
      <c r="E101" s="3">
        <v>36.380000000000003</v>
      </c>
      <c r="F101">
        <v>17</v>
      </c>
      <c r="G101">
        <v>618.46</v>
      </c>
    </row>
    <row r="102" spans="1:7" x14ac:dyDescent="0.25">
      <c r="A102" t="s">
        <v>178</v>
      </c>
      <c r="B102" t="s">
        <v>179</v>
      </c>
      <c r="C102" t="s">
        <v>138</v>
      </c>
      <c r="D102" t="s">
        <v>24</v>
      </c>
      <c r="E102" s="3">
        <v>36.380000000000003</v>
      </c>
      <c r="F102">
        <v>13</v>
      </c>
      <c r="G102">
        <v>472.94000000000005</v>
      </c>
    </row>
    <row r="103" spans="1:7" x14ac:dyDescent="0.25">
      <c r="A103" t="s">
        <v>180</v>
      </c>
      <c r="B103" t="s">
        <v>181</v>
      </c>
      <c r="C103" t="s">
        <v>182</v>
      </c>
      <c r="D103" t="s">
        <v>55</v>
      </c>
      <c r="E103" s="3">
        <v>36.380000000000003</v>
      </c>
      <c r="F103">
        <v>12</v>
      </c>
      <c r="G103">
        <v>436.56000000000006</v>
      </c>
    </row>
    <row r="104" spans="1:7" x14ac:dyDescent="0.25">
      <c r="A104" t="s">
        <v>183</v>
      </c>
      <c r="B104" t="s">
        <v>42</v>
      </c>
      <c r="C104" t="s">
        <v>182</v>
      </c>
      <c r="D104" t="s">
        <v>55</v>
      </c>
      <c r="E104" s="3">
        <v>27.91</v>
      </c>
      <c r="F104">
        <v>12</v>
      </c>
      <c r="G104">
        <v>334.92</v>
      </c>
    </row>
    <row r="105" spans="1:7" x14ac:dyDescent="0.25">
      <c r="A105" t="s">
        <v>184</v>
      </c>
      <c r="B105" t="s">
        <v>181</v>
      </c>
      <c r="C105" t="s">
        <v>39</v>
      </c>
      <c r="D105" t="s">
        <v>35</v>
      </c>
      <c r="E105" s="3">
        <v>569.45000000000005</v>
      </c>
      <c r="F105">
        <v>-2</v>
      </c>
      <c r="G105">
        <v>-1138.9000000000001</v>
      </c>
    </row>
    <row r="106" spans="1:7" x14ac:dyDescent="0.25">
      <c r="A106" t="s">
        <v>185</v>
      </c>
      <c r="B106" t="s">
        <v>45</v>
      </c>
      <c r="C106" t="s">
        <v>186</v>
      </c>
      <c r="D106" t="s">
        <v>55</v>
      </c>
      <c r="E106" s="3">
        <v>568</v>
      </c>
      <c r="F106">
        <v>198</v>
      </c>
      <c r="G106">
        <v>112464</v>
      </c>
    </row>
    <row r="107" spans="1:7" x14ac:dyDescent="0.25">
      <c r="A107" t="s">
        <v>187</v>
      </c>
      <c r="B107" t="s">
        <v>45</v>
      </c>
      <c r="C107" t="s">
        <v>186</v>
      </c>
      <c r="D107" t="s">
        <v>55</v>
      </c>
      <c r="E107" s="3">
        <v>39</v>
      </c>
      <c r="F107">
        <v>198</v>
      </c>
      <c r="G107">
        <v>7722</v>
      </c>
    </row>
    <row r="108" spans="1:7" x14ac:dyDescent="0.25">
      <c r="A108" t="s">
        <v>188</v>
      </c>
      <c r="B108" t="s">
        <v>189</v>
      </c>
      <c r="C108" t="s">
        <v>190</v>
      </c>
      <c r="D108" t="s">
        <v>12</v>
      </c>
      <c r="E108" s="3">
        <v>212</v>
      </c>
      <c r="F108">
        <v>84</v>
      </c>
      <c r="G108">
        <v>17808</v>
      </c>
    </row>
    <row r="109" spans="1:7" x14ac:dyDescent="0.25">
      <c r="A109" t="s">
        <v>191</v>
      </c>
      <c r="B109" t="s">
        <v>189</v>
      </c>
      <c r="C109" t="s">
        <v>190</v>
      </c>
      <c r="D109" t="s">
        <v>55</v>
      </c>
      <c r="E109" s="3">
        <v>1503.64</v>
      </c>
      <c r="F109">
        <v>139</v>
      </c>
      <c r="G109">
        <v>209005.96000000002</v>
      </c>
    </row>
    <row r="110" spans="1:7" x14ac:dyDescent="0.25">
      <c r="A110" t="s">
        <v>192</v>
      </c>
      <c r="B110" t="s">
        <v>50</v>
      </c>
      <c r="C110" t="s">
        <v>18</v>
      </c>
      <c r="D110" t="s">
        <v>55</v>
      </c>
      <c r="E110" s="3">
        <v>56</v>
      </c>
      <c r="F110">
        <v>78</v>
      </c>
      <c r="G110">
        <v>4368</v>
      </c>
    </row>
    <row r="111" spans="1:7" x14ac:dyDescent="0.25">
      <c r="A111" t="s">
        <v>193</v>
      </c>
      <c r="B111" t="s">
        <v>50</v>
      </c>
      <c r="C111" t="s">
        <v>18</v>
      </c>
      <c r="D111" t="s">
        <v>141</v>
      </c>
      <c r="E111" s="3">
        <v>6172.86</v>
      </c>
      <c r="F111">
        <v>86</v>
      </c>
      <c r="G111">
        <v>530865.96</v>
      </c>
    </row>
    <row r="112" spans="1:7" x14ac:dyDescent="0.25">
      <c r="A112" t="s">
        <v>194</v>
      </c>
      <c r="B112" t="s">
        <v>50</v>
      </c>
      <c r="C112" t="s">
        <v>18</v>
      </c>
      <c r="D112" t="s">
        <v>141</v>
      </c>
      <c r="E112" s="3">
        <v>5182.93</v>
      </c>
      <c r="F112">
        <v>86</v>
      </c>
      <c r="G112">
        <v>445731.98000000004</v>
      </c>
    </row>
    <row r="113" spans="1:7" x14ac:dyDescent="0.25">
      <c r="A113" t="s">
        <v>195</v>
      </c>
      <c r="B113" t="s">
        <v>18</v>
      </c>
      <c r="C113" t="s">
        <v>51</v>
      </c>
      <c r="D113" t="s">
        <v>15</v>
      </c>
      <c r="E113" s="3">
        <v>1951</v>
      </c>
      <c r="F113">
        <v>34</v>
      </c>
      <c r="G113">
        <v>66334</v>
      </c>
    </row>
    <row r="114" spans="1:7" x14ac:dyDescent="0.25">
      <c r="A114" t="s">
        <v>196</v>
      </c>
      <c r="B114" t="s">
        <v>18</v>
      </c>
      <c r="C114" t="s">
        <v>51</v>
      </c>
      <c r="D114" t="s">
        <v>15</v>
      </c>
      <c r="E114" s="3">
        <v>97.13</v>
      </c>
      <c r="F114">
        <v>34</v>
      </c>
      <c r="G114">
        <v>3302.42</v>
      </c>
    </row>
    <row r="115" spans="1:7" x14ac:dyDescent="0.25">
      <c r="A115" t="s">
        <v>197</v>
      </c>
      <c r="B115" t="s">
        <v>18</v>
      </c>
      <c r="C115" t="s">
        <v>51</v>
      </c>
      <c r="D115" t="s">
        <v>28</v>
      </c>
      <c r="E115" s="3">
        <v>8440</v>
      </c>
      <c r="F115">
        <v>54</v>
      </c>
      <c r="G115">
        <v>455760</v>
      </c>
    </row>
    <row r="116" spans="1:7" x14ac:dyDescent="0.25">
      <c r="A116" t="s">
        <v>198</v>
      </c>
      <c r="B116" t="s">
        <v>47</v>
      </c>
      <c r="C116" t="s">
        <v>199</v>
      </c>
      <c r="D116" t="s">
        <v>24</v>
      </c>
      <c r="E116" s="3">
        <v>2261</v>
      </c>
      <c r="F116">
        <v>14</v>
      </c>
      <c r="G116">
        <v>31654</v>
      </c>
    </row>
    <row r="117" spans="1:7" x14ac:dyDescent="0.25">
      <c r="A117" t="s">
        <v>200</v>
      </c>
      <c r="B117" t="s">
        <v>38</v>
      </c>
      <c r="C117" t="s">
        <v>201</v>
      </c>
      <c r="D117" t="s">
        <v>15</v>
      </c>
      <c r="E117" s="3">
        <v>2323.1999999999998</v>
      </c>
      <c r="F117">
        <v>-1</v>
      </c>
      <c r="G117">
        <v>-2323.1999999999998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Stortoni</dc:creator>
  <cp:lastModifiedBy>Filippo Stortoni</cp:lastModifiedBy>
  <dcterms:created xsi:type="dcterms:W3CDTF">2026-10-15T14:28:02Z</dcterms:created>
  <dcterms:modified xsi:type="dcterms:W3CDTF">2026-10-15T14:29:17Z</dcterms:modified>
</cp:coreProperties>
</file>